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бровольные" sheetId="1" r:id="rId1"/>
    <sheet name="платные" sheetId="2" r:id="rId2"/>
  </sheets>
  <definedNames/>
  <calcPr fullCalcOnLoad="1"/>
</workbook>
</file>

<file path=xl/sharedStrings.xml><?xml version="1.0" encoding="utf-8"?>
<sst xmlns="http://schemas.openxmlformats.org/spreadsheetml/2006/main" count="320" uniqueCount="135">
  <si>
    <t>Январь</t>
  </si>
  <si>
    <t>Февраль</t>
  </si>
  <si>
    <t>Март</t>
  </si>
  <si>
    <t>Итого</t>
  </si>
  <si>
    <t>СБЕРБАНК</t>
  </si>
  <si>
    <t>ростелеком</t>
  </si>
  <si>
    <t>связь</t>
  </si>
  <si>
    <t>зар.плата</t>
  </si>
  <si>
    <t>Апрель</t>
  </si>
  <si>
    <t>Май</t>
  </si>
  <si>
    <t>ооо промэнергоремонт</t>
  </si>
  <si>
    <t>Исп.  Пащенко Ю.С.  74-09-52</t>
  </si>
  <si>
    <t>ндфл</t>
  </si>
  <si>
    <t>ифнс по центр.р-ну</t>
  </si>
  <si>
    <t>мбу цб коин</t>
  </si>
  <si>
    <t>Июнь</t>
  </si>
  <si>
    <t>Июль</t>
  </si>
  <si>
    <t>Август</t>
  </si>
  <si>
    <t>Сентябрь</t>
  </si>
  <si>
    <t>Октябрь</t>
  </si>
  <si>
    <t>Ноябрь</t>
  </si>
  <si>
    <t>ооо спектр</t>
  </si>
  <si>
    <t>ооо комплекс безопасности</t>
  </si>
  <si>
    <t>ооо папирус</t>
  </si>
  <si>
    <t>ип попова а.ю.</t>
  </si>
  <si>
    <t>учебники</t>
  </si>
  <si>
    <t>ооо нтц арм-регистр</t>
  </si>
  <si>
    <t>ВТБ</t>
  </si>
  <si>
    <t>ип анюшин а.г.</t>
  </si>
  <si>
    <t>зао электрокомплектсервис</t>
  </si>
  <si>
    <t>Остаток на 01.01.2023г</t>
  </si>
  <si>
    <t>Остаток на 01.02.2023г</t>
  </si>
  <si>
    <t>Остаток на 01.03.2023г</t>
  </si>
  <si>
    <t>Остаток на 01.04.2023 г.</t>
  </si>
  <si>
    <t>Остаток на 01.05.2023 г.</t>
  </si>
  <si>
    <t>Остаток на 01.06.2023 г.</t>
  </si>
  <si>
    <t>Остаток на 01.07.2023 г.</t>
  </si>
  <si>
    <t>Остаток на 01.08.2023 г.</t>
  </si>
  <si>
    <t>Остаток на 01.09.2023 г.</t>
  </si>
  <si>
    <t>Остаток на 01.10.2023 г.</t>
  </si>
  <si>
    <t>Остаток на 01.11.2023 г.</t>
  </si>
  <si>
    <t>Остаток на 01.12.2023 г.</t>
  </si>
  <si>
    <t>Движение внебюджетных средств МБОУ "СОШ № 41 за период с 01.01.2023г. по 31.12.2023г. (Добровольные пожертвования)</t>
  </si>
  <si>
    <t>Декабрь</t>
  </si>
  <si>
    <t>Остаток на 01.01.2024 г.</t>
  </si>
  <si>
    <t>Движение внебюджетных средств МБОУ "СОШ № 41 за период с 01.01.2023г. по 31.12.2023г. (Платные образовательные услуги)</t>
  </si>
  <si>
    <t>ип чебакова р.с.</t>
  </si>
  <si>
    <t>хоз.товары</t>
  </si>
  <si>
    <t>кабель-канал,светильники</t>
  </si>
  <si>
    <t>лампа</t>
  </si>
  <si>
    <t>ЕТСВ 30%</t>
  </si>
  <si>
    <t>ОСС</t>
  </si>
  <si>
    <t>ооо днс ритейл</t>
  </si>
  <si>
    <t>ооо тд гигантстрой</t>
  </si>
  <si>
    <t>размещение инф. о плане пфхд на сайте</t>
  </si>
  <si>
    <t>жесткий диск</t>
  </si>
  <si>
    <t>полка,стойка</t>
  </si>
  <si>
    <t>стол обеденный,табурет</t>
  </si>
  <si>
    <t>болты,гайки,смеситель</t>
  </si>
  <si>
    <t>отвертки,сверло,лента сигнальная</t>
  </si>
  <si>
    <t>ооо профилактика рост</t>
  </si>
  <si>
    <t>баннер,стенды</t>
  </si>
  <si>
    <t>постер Герб РФ,постер гос.символика РФ</t>
  </si>
  <si>
    <t>формирование документов для изготовление эцп</t>
  </si>
  <si>
    <t>настройка комп. в сети интернет</t>
  </si>
  <si>
    <t>установка открытой части эл.ключа в сети интернет</t>
  </si>
  <si>
    <t>акарицидная обработка</t>
  </si>
  <si>
    <t>принтера</t>
  </si>
  <si>
    <t>компактная мышь</t>
  </si>
  <si>
    <t>ип головачева м.г.</t>
  </si>
  <si>
    <t>ооо принт-нк</t>
  </si>
  <si>
    <t>ооо интерплюс</t>
  </si>
  <si>
    <t>заправка картриджа,ремонт принтера</t>
  </si>
  <si>
    <t>картридж</t>
  </si>
  <si>
    <t>блок питания</t>
  </si>
  <si>
    <t>удостоверение к медали,медаль</t>
  </si>
  <si>
    <t>кабель hdmi</t>
  </si>
  <si>
    <t>канцтовары</t>
  </si>
  <si>
    <t>заправка картриджей</t>
  </si>
  <si>
    <t>картриджы</t>
  </si>
  <si>
    <t>заправка картриджа</t>
  </si>
  <si>
    <t>акарицидная обработка территории</t>
  </si>
  <si>
    <t>фонарь налобный</t>
  </si>
  <si>
    <t>саморезы,выключатель</t>
  </si>
  <si>
    <t>лампы,набор бит,черенок</t>
  </si>
  <si>
    <t>ооо симплекс</t>
  </si>
  <si>
    <t>ип плахотнюк с.а.</t>
  </si>
  <si>
    <t>краска,колеровка</t>
  </si>
  <si>
    <t>стол обеденный</t>
  </si>
  <si>
    <t>краска,колер</t>
  </si>
  <si>
    <t>кисти,ролик</t>
  </si>
  <si>
    <t>неисключ.права на использ.программы "Аттестаты-СП"</t>
  </si>
  <si>
    <t>замена магнитного вала,заправка картриджей</t>
  </si>
  <si>
    <t>эмаль, штукатурка, колеровка, шпатлевка, наличник</t>
  </si>
  <si>
    <t>установка барабан-картриджа, тонер-заправка</t>
  </si>
  <si>
    <t>ооо пожарный мир</t>
  </si>
  <si>
    <t>ремонт принтера, замена узла двухсторонней печати</t>
  </si>
  <si>
    <t>размещение пфхд на сайте</t>
  </si>
  <si>
    <t>перезарядка огнетушителей</t>
  </si>
  <si>
    <t>светильник,колодка</t>
  </si>
  <si>
    <t>лампа,батарейки</t>
  </si>
  <si>
    <t>светильник</t>
  </si>
  <si>
    <t>ооо профресурс</t>
  </si>
  <si>
    <t>диагностика лазерного принтера</t>
  </si>
  <si>
    <t>дверное полотно для сантех.перегородок</t>
  </si>
  <si>
    <t>табурет</t>
  </si>
  <si>
    <t>шкафы</t>
  </si>
  <si>
    <t>ремонт принтера,заправка картриджей</t>
  </si>
  <si>
    <t>лопата, метла</t>
  </si>
  <si>
    <t>панель светодиодная, розетки</t>
  </si>
  <si>
    <t>ип чебакова т.в.</t>
  </si>
  <si>
    <t>баннера</t>
  </si>
  <si>
    <t>бейдж,наклейка 9 мая</t>
  </si>
  <si>
    <t>разработка проектно-сметной документации для системы охранной сигнализации</t>
  </si>
  <si>
    <t>журнал учеба внеурочной деятельности</t>
  </si>
  <si>
    <t>размещ в эл виде информ о пфхд организац в иткс интернет на сайте bus.gov.ru</t>
  </si>
  <si>
    <t>ооо рцэиб</t>
  </si>
  <si>
    <t>ип булин в.н.</t>
  </si>
  <si>
    <t>ооо форвард</t>
  </si>
  <si>
    <t>обучение:контрактная система в сфере закупок товаров,работ,услуг</t>
  </si>
  <si>
    <t>стрелка светонакапливающая</t>
  </si>
  <si>
    <t>утюг</t>
  </si>
  <si>
    <t>изолента,светильник</t>
  </si>
  <si>
    <t>лампы</t>
  </si>
  <si>
    <t>сантехтовары</t>
  </si>
  <si>
    <t>регулятор температуры</t>
  </si>
  <si>
    <t>столешница,царга,сидушка</t>
  </si>
  <si>
    <t>ооо айти технологии</t>
  </si>
  <si>
    <t>ооо мирит</t>
  </si>
  <si>
    <t>ип макрушин е.г.</t>
  </si>
  <si>
    <t>клавиатура,монитор,системный блок</t>
  </si>
  <si>
    <t>предоставление права работы с аис</t>
  </si>
  <si>
    <t>петля двери</t>
  </si>
  <si>
    <t>телевизор</t>
  </si>
  <si>
    <t>ремонт принтера,заправка картриджа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</si>
</sst>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3" fillId="2" borderId="2" xfId="0" applyNumberFormat="1" applyFont="1" applyFill="1" applyBorder="1" applyAlignment="1">
      <alignment/>
    </xf>
    <xf numFmtId="4" fontId="3" fillId="2" borderId="3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4" fontId="0" fillId="0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4" fontId="3" fillId="2" borderId="4" xfId="0" applyNumberFormat="1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/>
    </xf>
    <xf numFmtId="4" fontId="3" fillId="2" borderId="6" xfId="0" applyNumberFormat="1" applyFont="1" applyFill="1" applyBorder="1" applyAlignment="1">
      <alignment/>
    </xf>
    <xf numFmtId="0" fontId="2" fillId="0" borderId="7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D47" sqref="D47"/>
    </sheetView>
  </sheetViews>
  <sheetFormatPr defaultColWidth="9.140625" defaultRowHeight="12.75"/>
  <cols>
    <col min="1" max="1" width="9.28125" style="1" customWidth="1"/>
    <col min="2" max="2" width="20.7109375" style="1" customWidth="1"/>
    <col min="3" max="3" width="24.00390625" style="1" customWidth="1"/>
    <col min="4" max="4" width="23.7109375" style="1" customWidth="1"/>
    <col min="5" max="5" width="26.140625" style="1" customWidth="1"/>
    <col min="6" max="16384" width="9.140625" style="1" customWidth="1"/>
  </cols>
  <sheetData>
    <row r="1" spans="1:11" ht="12.75">
      <c r="A1" s="10"/>
      <c r="B1" s="10"/>
      <c r="C1" s="10"/>
      <c r="D1" s="10"/>
      <c r="E1" s="10"/>
      <c r="I1" s="10"/>
      <c r="J1" s="10"/>
      <c r="K1" s="10"/>
    </row>
    <row r="2" spans="1:11" ht="18" customHeight="1">
      <c r="A2" s="17" t="s">
        <v>42</v>
      </c>
      <c r="B2" s="17"/>
      <c r="C2" s="17"/>
      <c r="D2" s="17"/>
      <c r="E2" s="17"/>
      <c r="I2" s="10"/>
      <c r="J2" s="10"/>
      <c r="K2" s="10"/>
    </row>
    <row r="3" spans="1:5" ht="12.75">
      <c r="A3" s="17"/>
      <c r="B3" s="17"/>
      <c r="C3" s="17"/>
      <c r="D3" s="17"/>
      <c r="E3" s="17"/>
    </row>
    <row r="4" spans="1:5" ht="14.25">
      <c r="A4" s="11"/>
      <c r="B4" s="11"/>
      <c r="C4" s="11"/>
      <c r="D4" s="11"/>
      <c r="E4" s="11"/>
    </row>
    <row r="5" spans="1:5" ht="12.75">
      <c r="A5" s="18" t="s">
        <v>30</v>
      </c>
      <c r="B5" s="19"/>
      <c r="C5" s="6">
        <v>21.29</v>
      </c>
      <c r="D5" s="7"/>
      <c r="E5" s="2"/>
    </row>
    <row r="6" spans="1:5" ht="12.75">
      <c r="A6" s="3" t="s">
        <v>0</v>
      </c>
      <c r="B6" s="4">
        <v>0</v>
      </c>
      <c r="C6" s="9">
        <v>0</v>
      </c>
      <c r="D6" s="8"/>
      <c r="E6" s="8"/>
    </row>
    <row r="7" spans="1:5" ht="12.75">
      <c r="A7" s="3" t="s">
        <v>3</v>
      </c>
      <c r="B7" s="5">
        <f>SUM(B6:B6)</f>
        <v>0</v>
      </c>
      <c r="C7" s="12">
        <f>SUM(C6:C6)</f>
        <v>0</v>
      </c>
      <c r="D7" s="13"/>
      <c r="E7" s="14"/>
    </row>
    <row r="8" spans="1:5" ht="12.75">
      <c r="A8" s="18" t="s">
        <v>31</v>
      </c>
      <c r="B8" s="19"/>
      <c r="C8" s="6">
        <f>C5+B7-C7</f>
        <v>21.29</v>
      </c>
      <c r="D8" s="7"/>
      <c r="E8" s="2"/>
    </row>
    <row r="9" spans="1:5" ht="12.75">
      <c r="A9" s="3" t="s">
        <v>1</v>
      </c>
      <c r="B9" s="4">
        <v>0</v>
      </c>
      <c r="C9" s="15">
        <v>0</v>
      </c>
      <c r="D9" s="16"/>
      <c r="E9" s="16"/>
    </row>
    <row r="10" spans="1:5" ht="12.75">
      <c r="A10" s="3" t="s">
        <v>3</v>
      </c>
      <c r="B10" s="5">
        <f>SUM(B9:B9)</f>
        <v>0</v>
      </c>
      <c r="C10" s="5">
        <f>SUM(C9:C9)</f>
        <v>0</v>
      </c>
      <c r="D10" s="4"/>
      <c r="E10" s="2"/>
    </row>
    <row r="11" spans="1:5" ht="12.75">
      <c r="A11" s="18" t="s">
        <v>32</v>
      </c>
      <c r="B11" s="19"/>
      <c r="C11" s="6">
        <f>C8+B10-C10</f>
        <v>21.29</v>
      </c>
      <c r="D11" s="7"/>
      <c r="E11" s="2"/>
    </row>
    <row r="12" spans="1:5" ht="12.75">
      <c r="A12" s="3" t="s">
        <v>2</v>
      </c>
      <c r="B12" s="4">
        <v>0</v>
      </c>
      <c r="C12" s="15">
        <v>0</v>
      </c>
      <c r="D12" s="16"/>
      <c r="E12" s="16"/>
    </row>
    <row r="13" spans="1:5" ht="12.75">
      <c r="A13" s="3" t="s">
        <v>3</v>
      </c>
      <c r="B13" s="5">
        <f>SUM(B12:B12)</f>
        <v>0</v>
      </c>
      <c r="C13" s="5">
        <f>SUM(C12:C12)</f>
        <v>0</v>
      </c>
      <c r="D13" s="4"/>
      <c r="E13" s="2"/>
    </row>
    <row r="14" spans="1:5" ht="12.75">
      <c r="A14" s="18" t="s">
        <v>33</v>
      </c>
      <c r="B14" s="19"/>
      <c r="C14" s="6">
        <f>C11+B13-C13</f>
        <v>21.29</v>
      </c>
      <c r="D14" s="7"/>
      <c r="E14" s="2"/>
    </row>
    <row r="15" spans="1:5" ht="12.75">
      <c r="A15" s="3" t="s">
        <v>8</v>
      </c>
      <c r="B15" s="4">
        <v>450</v>
      </c>
      <c r="C15" s="15">
        <v>0</v>
      </c>
      <c r="D15" s="16"/>
      <c r="E15" s="16"/>
    </row>
    <row r="16" spans="1:5" ht="12.75">
      <c r="A16" s="3" t="s">
        <v>3</v>
      </c>
      <c r="B16" s="5">
        <f>SUM(B15:B15)</f>
        <v>450</v>
      </c>
      <c r="C16" s="5">
        <f>SUM(C15:C15)</f>
        <v>0</v>
      </c>
      <c r="D16" s="4"/>
      <c r="E16" s="2"/>
    </row>
    <row r="17" spans="1:5" ht="12.75">
      <c r="A17" s="18" t="s">
        <v>34</v>
      </c>
      <c r="B17" s="19"/>
      <c r="C17" s="6">
        <f>C14+B16-C16</f>
        <v>471.29</v>
      </c>
      <c r="D17" s="7"/>
      <c r="E17" s="2"/>
    </row>
    <row r="18" spans="1:5" ht="12.75">
      <c r="A18" s="3" t="s">
        <v>9</v>
      </c>
      <c r="B18" s="4">
        <v>500</v>
      </c>
      <c r="C18" s="9">
        <v>0</v>
      </c>
      <c r="D18" s="8"/>
      <c r="E18" s="8"/>
    </row>
    <row r="19" spans="1:5" ht="12.75">
      <c r="A19" s="3" t="s">
        <v>3</v>
      </c>
      <c r="B19" s="5">
        <f>SUM(B18:B18)</f>
        <v>500</v>
      </c>
      <c r="C19" s="5">
        <f>SUM(C18:C18)</f>
        <v>0</v>
      </c>
      <c r="D19" s="4"/>
      <c r="E19" s="2"/>
    </row>
    <row r="20" spans="1:5" ht="12.75">
      <c r="A20" s="18" t="s">
        <v>35</v>
      </c>
      <c r="B20" s="19"/>
      <c r="C20" s="6">
        <f>C17+B19-C19</f>
        <v>971.29</v>
      </c>
      <c r="D20" s="7"/>
      <c r="E20" s="2"/>
    </row>
    <row r="21" spans="1:5" ht="12.75">
      <c r="A21" s="3" t="s">
        <v>15</v>
      </c>
      <c r="B21" s="4">
        <v>0</v>
      </c>
      <c r="C21" s="15">
        <v>0</v>
      </c>
      <c r="D21" s="16"/>
      <c r="E21" s="16"/>
    </row>
    <row r="22" spans="1:5" ht="12.75">
      <c r="A22" s="3" t="s">
        <v>3</v>
      </c>
      <c r="B22" s="5">
        <f>SUM(B21:B21)</f>
        <v>0</v>
      </c>
      <c r="C22" s="5">
        <f>SUM(C21:C21)</f>
        <v>0</v>
      </c>
      <c r="D22" s="4"/>
      <c r="E22" s="2"/>
    </row>
    <row r="23" spans="1:5" ht="12.75">
      <c r="A23" s="18" t="s">
        <v>36</v>
      </c>
      <c r="B23" s="19"/>
      <c r="C23" s="6">
        <f>C20+B22-C22</f>
        <v>971.29</v>
      </c>
      <c r="D23" s="7"/>
      <c r="E23" s="2"/>
    </row>
    <row r="24" spans="1:5" ht="12.75">
      <c r="A24" s="3" t="s">
        <v>16</v>
      </c>
      <c r="B24" s="4">
        <v>14500</v>
      </c>
      <c r="C24" s="9">
        <v>0</v>
      </c>
      <c r="D24" s="8"/>
      <c r="E24" s="8"/>
    </row>
    <row r="25" spans="1:5" ht="12.75">
      <c r="A25" s="3" t="s">
        <v>3</v>
      </c>
      <c r="B25" s="5">
        <f>SUM(B24:B24)</f>
        <v>14500</v>
      </c>
      <c r="C25" s="5">
        <f>SUM(C24:C24)</f>
        <v>0</v>
      </c>
      <c r="D25" s="4"/>
      <c r="E25" s="2"/>
    </row>
    <row r="26" spans="1:5" ht="12.75">
      <c r="A26" s="18" t="s">
        <v>37</v>
      </c>
      <c r="B26" s="19"/>
      <c r="C26" s="6">
        <f>C23+B25-C25</f>
        <v>15471.29</v>
      </c>
      <c r="D26" s="7"/>
      <c r="E26" s="2"/>
    </row>
    <row r="27" spans="1:5" ht="12.75">
      <c r="A27" s="3" t="s">
        <v>17</v>
      </c>
      <c r="B27" s="4">
        <v>14000</v>
      </c>
      <c r="C27" s="15">
        <v>0</v>
      </c>
      <c r="D27" s="16"/>
      <c r="E27" s="16"/>
    </row>
    <row r="28" spans="1:5" ht="12.75">
      <c r="A28" s="3" t="s">
        <v>3</v>
      </c>
      <c r="B28" s="5">
        <f>SUM(B27:B27)</f>
        <v>14000</v>
      </c>
      <c r="C28" s="5">
        <f>SUM(C27:C27)</f>
        <v>0</v>
      </c>
      <c r="D28" s="4"/>
      <c r="E28" s="2"/>
    </row>
    <row r="29" spans="1:5" ht="12.75">
      <c r="A29" s="18" t="s">
        <v>38</v>
      </c>
      <c r="B29" s="19"/>
      <c r="C29" s="6">
        <f>C26+B28-C28</f>
        <v>29471.29</v>
      </c>
      <c r="D29" s="7"/>
      <c r="E29" s="2"/>
    </row>
    <row r="30" spans="1:5" ht="12.75">
      <c r="A30" s="3" t="s">
        <v>18</v>
      </c>
      <c r="B30" s="4">
        <v>22500</v>
      </c>
      <c r="C30" s="15">
        <v>0</v>
      </c>
      <c r="D30" s="8"/>
      <c r="E30" s="16"/>
    </row>
    <row r="31" spans="1:5" ht="12.75">
      <c r="A31" s="3" t="s">
        <v>3</v>
      </c>
      <c r="B31" s="5">
        <f>SUM(B30:B30)</f>
        <v>22500</v>
      </c>
      <c r="C31" s="5">
        <f>SUM(C30:C30)</f>
        <v>0</v>
      </c>
      <c r="D31" s="4"/>
      <c r="E31" s="2"/>
    </row>
    <row r="32" spans="1:5" ht="12.75">
      <c r="A32" s="18" t="s">
        <v>39</v>
      </c>
      <c r="B32" s="19"/>
      <c r="C32" s="6">
        <f>C29+B31-C31</f>
        <v>51971.29</v>
      </c>
      <c r="D32" s="7"/>
      <c r="E32" s="2"/>
    </row>
    <row r="33" spans="1:5" ht="12.75">
      <c r="A33" s="3" t="s">
        <v>19</v>
      </c>
      <c r="B33" s="4">
        <v>10000</v>
      </c>
      <c r="C33" s="15">
        <v>0</v>
      </c>
      <c r="D33" s="16"/>
      <c r="E33" s="16"/>
    </row>
    <row r="34" spans="1:5" ht="12.75">
      <c r="A34" s="3" t="s">
        <v>3</v>
      </c>
      <c r="B34" s="5">
        <f>SUM(B33:B33)</f>
        <v>10000</v>
      </c>
      <c r="C34" s="5">
        <f>SUM(C33:C33)</f>
        <v>0</v>
      </c>
      <c r="D34" s="4"/>
      <c r="E34" s="2"/>
    </row>
    <row r="35" spans="1:5" ht="12.75">
      <c r="A35" s="18" t="s">
        <v>40</v>
      </c>
      <c r="B35" s="19"/>
      <c r="C35" s="6">
        <f>C32+B34-C34</f>
        <v>61971.29</v>
      </c>
      <c r="D35" s="7"/>
      <c r="E35" s="2"/>
    </row>
    <row r="36" spans="1:5" ht="12.75">
      <c r="A36" s="3" t="s">
        <v>20</v>
      </c>
      <c r="B36" s="4">
        <v>3500</v>
      </c>
      <c r="C36" s="15">
        <v>0</v>
      </c>
      <c r="D36" s="16"/>
      <c r="E36" s="16"/>
    </row>
    <row r="37" spans="1:5" ht="12.75">
      <c r="A37" s="3" t="s">
        <v>3</v>
      </c>
      <c r="B37" s="5">
        <f>SUM(B36:B36)</f>
        <v>3500</v>
      </c>
      <c r="C37" s="12">
        <f>SUM(C36:C36)</f>
        <v>0</v>
      </c>
      <c r="D37" s="13"/>
      <c r="E37" s="14"/>
    </row>
    <row r="38" spans="1:5" ht="12.75">
      <c r="A38" s="18" t="s">
        <v>41</v>
      </c>
      <c r="B38" s="19"/>
      <c r="C38" s="6">
        <f>C35+B37-C37</f>
        <v>65471.29</v>
      </c>
      <c r="D38" s="7"/>
      <c r="E38" s="2"/>
    </row>
    <row r="39" spans="1:5" ht="12.75">
      <c r="A39" s="3" t="s">
        <v>43</v>
      </c>
      <c r="B39" s="4">
        <v>0</v>
      </c>
      <c r="C39" s="15">
        <v>0</v>
      </c>
      <c r="D39" s="16"/>
      <c r="E39" s="16"/>
    </row>
    <row r="40" spans="1:5" ht="12.75">
      <c r="A40" s="3" t="s">
        <v>3</v>
      </c>
      <c r="B40" s="5">
        <f>SUM(B39:B39)</f>
        <v>0</v>
      </c>
      <c r="C40" s="12">
        <f>SUM(C39:C39)</f>
        <v>0</v>
      </c>
      <c r="D40" s="13"/>
      <c r="E40" s="14"/>
    </row>
    <row r="41" spans="1:5" ht="12.75">
      <c r="A41" s="18" t="s">
        <v>44</v>
      </c>
      <c r="B41" s="19"/>
      <c r="C41" s="6">
        <f>C38+B40-C40</f>
        <v>65471.29</v>
      </c>
      <c r="D41" s="7"/>
      <c r="E41" s="2"/>
    </row>
    <row r="43" ht="12.75">
      <c r="B43" s="1" t="s">
        <v>11</v>
      </c>
    </row>
  </sheetData>
  <mergeCells count="14">
    <mergeCell ref="A38:B38"/>
    <mergeCell ref="A41:B41"/>
    <mergeCell ref="A26:B26"/>
    <mergeCell ref="A29:B29"/>
    <mergeCell ref="A32:B32"/>
    <mergeCell ref="A35:B35"/>
    <mergeCell ref="A14:B14"/>
    <mergeCell ref="A17:B17"/>
    <mergeCell ref="A20:B20"/>
    <mergeCell ref="A23:B23"/>
    <mergeCell ref="A2:E3"/>
    <mergeCell ref="A5:B5"/>
    <mergeCell ref="A8:B8"/>
    <mergeCell ref="A11:B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3"/>
  <sheetViews>
    <sheetView workbookViewId="0" topLeftCell="A1">
      <selection activeCell="C158" sqref="C158"/>
    </sheetView>
  </sheetViews>
  <sheetFormatPr defaultColWidth="9.140625" defaultRowHeight="12.75"/>
  <cols>
    <col min="1" max="1" width="9.28125" style="1" customWidth="1"/>
    <col min="2" max="2" width="20.7109375" style="1" customWidth="1"/>
    <col min="3" max="3" width="24.00390625" style="1" customWidth="1"/>
    <col min="4" max="4" width="23.7109375" style="1" customWidth="1"/>
    <col min="5" max="5" width="26.140625" style="1" customWidth="1"/>
    <col min="6" max="16384" width="9.140625" style="1" customWidth="1"/>
  </cols>
  <sheetData>
    <row r="1" spans="1:11" ht="12.75">
      <c r="A1" s="10"/>
      <c r="B1" s="10"/>
      <c r="C1" s="10"/>
      <c r="D1" s="10"/>
      <c r="E1" s="10"/>
      <c r="I1" s="10"/>
      <c r="J1" s="10"/>
      <c r="K1" s="10"/>
    </row>
    <row r="2" spans="1:11" ht="18" customHeight="1">
      <c r="A2" s="17" t="s">
        <v>45</v>
      </c>
      <c r="B2" s="17"/>
      <c r="C2" s="17"/>
      <c r="D2" s="17"/>
      <c r="E2" s="17"/>
      <c r="I2" s="10"/>
      <c r="J2" s="10"/>
      <c r="K2" s="10"/>
    </row>
    <row r="3" spans="1:5" ht="12.75">
      <c r="A3" s="17"/>
      <c r="B3" s="17"/>
      <c r="C3" s="17"/>
      <c r="D3" s="17"/>
      <c r="E3" s="17"/>
    </row>
    <row r="4" spans="1:5" ht="14.25">
      <c r="A4" s="11"/>
      <c r="B4" s="11"/>
      <c r="C4" s="11"/>
      <c r="D4" s="11"/>
      <c r="E4" s="11"/>
    </row>
    <row r="5" spans="1:5" ht="12.75">
      <c r="A5" s="18" t="s">
        <v>30</v>
      </c>
      <c r="B5" s="19"/>
      <c r="C5" s="6">
        <v>229833.7</v>
      </c>
      <c r="D5" s="7"/>
      <c r="E5" s="2"/>
    </row>
    <row r="6" spans="1:5" ht="12.75">
      <c r="A6" s="3" t="s">
        <v>0</v>
      </c>
      <c r="B6" s="4">
        <v>249391.75</v>
      </c>
      <c r="C6" s="15">
        <v>35.15</v>
      </c>
      <c r="D6" s="16" t="s">
        <v>5</v>
      </c>
      <c r="E6" s="16" t="s">
        <v>6</v>
      </c>
    </row>
    <row r="7" spans="1:5" ht="12.75">
      <c r="A7" s="3"/>
      <c r="B7" s="4"/>
      <c r="C7" s="15">
        <v>6666.3</v>
      </c>
      <c r="D7" s="16" t="s">
        <v>46</v>
      </c>
      <c r="E7" s="16" t="s">
        <v>47</v>
      </c>
    </row>
    <row r="8" spans="1:5" ht="25.5">
      <c r="A8" s="3"/>
      <c r="B8" s="4"/>
      <c r="C8" s="15">
        <v>52698.91</v>
      </c>
      <c r="D8" s="16" t="s">
        <v>29</v>
      </c>
      <c r="E8" s="16" t="s">
        <v>48</v>
      </c>
    </row>
    <row r="9" spans="1:5" ht="25.5">
      <c r="A9" s="3"/>
      <c r="B9" s="4"/>
      <c r="C9" s="15">
        <v>1305.48</v>
      </c>
      <c r="D9" s="16" t="s">
        <v>29</v>
      </c>
      <c r="E9" s="16" t="s">
        <v>49</v>
      </c>
    </row>
    <row r="10" spans="1:5" ht="12.75">
      <c r="A10" s="3"/>
      <c r="B10" s="4"/>
      <c r="C10" s="9">
        <v>78256</v>
      </c>
      <c r="D10" s="8" t="s">
        <v>4</v>
      </c>
      <c r="E10" s="8" t="s">
        <v>7</v>
      </c>
    </row>
    <row r="11" spans="1:5" ht="12.75">
      <c r="A11" s="3"/>
      <c r="B11" s="4"/>
      <c r="C11" s="9">
        <v>10813</v>
      </c>
      <c r="D11" s="8" t="s">
        <v>27</v>
      </c>
      <c r="E11" s="8" t="s">
        <v>7</v>
      </c>
    </row>
    <row r="12" spans="1:5" ht="12.75">
      <c r="A12" s="3"/>
      <c r="B12" s="4"/>
      <c r="C12" s="9">
        <v>13306</v>
      </c>
      <c r="D12" s="8" t="s">
        <v>13</v>
      </c>
      <c r="E12" s="8" t="s">
        <v>12</v>
      </c>
    </row>
    <row r="13" spans="1:5" ht="12.75">
      <c r="A13" s="3"/>
      <c r="B13" s="4"/>
      <c r="C13" s="9">
        <v>30712.5</v>
      </c>
      <c r="D13" s="8" t="s">
        <v>13</v>
      </c>
      <c r="E13" s="8" t="s">
        <v>50</v>
      </c>
    </row>
    <row r="14" spans="1:5" ht="12.75">
      <c r="A14" s="3"/>
      <c r="B14" s="4"/>
      <c r="C14" s="9">
        <v>204.75</v>
      </c>
      <c r="D14" s="8" t="s">
        <v>13</v>
      </c>
      <c r="E14" s="8" t="s">
        <v>51</v>
      </c>
    </row>
    <row r="15" spans="1:5" ht="12.75">
      <c r="A15" s="3" t="s">
        <v>3</v>
      </c>
      <c r="B15" s="5">
        <f>SUM(B6:B6)</f>
        <v>249391.75</v>
      </c>
      <c r="C15" s="12">
        <f>SUM(C6:C14)</f>
        <v>193998.09</v>
      </c>
      <c r="D15" s="13"/>
      <c r="E15" s="14"/>
    </row>
    <row r="16" spans="1:5" ht="12.75">
      <c r="A16" s="18" t="s">
        <v>31</v>
      </c>
      <c r="B16" s="19"/>
      <c r="C16" s="6">
        <f>C5+B15-C15</f>
        <v>285227.36</v>
      </c>
      <c r="D16" s="7"/>
      <c r="E16" s="2"/>
    </row>
    <row r="17" spans="1:5" ht="25.5">
      <c r="A17" s="3" t="s">
        <v>1</v>
      </c>
      <c r="B17" s="4">
        <v>230930</v>
      </c>
      <c r="C17" s="15">
        <v>1037</v>
      </c>
      <c r="D17" s="16" t="s">
        <v>14</v>
      </c>
      <c r="E17" s="16" t="s">
        <v>54</v>
      </c>
    </row>
    <row r="18" spans="1:5" ht="12.75">
      <c r="A18" s="3"/>
      <c r="B18" s="4"/>
      <c r="C18" s="15">
        <v>11999</v>
      </c>
      <c r="D18" s="16" t="s">
        <v>52</v>
      </c>
      <c r="E18" s="16" t="s">
        <v>55</v>
      </c>
    </row>
    <row r="19" spans="1:5" ht="12.75">
      <c r="A19" s="3"/>
      <c r="B19" s="4"/>
      <c r="C19" s="9">
        <v>90476.5</v>
      </c>
      <c r="D19" s="8" t="s">
        <v>4</v>
      </c>
      <c r="E19" s="8" t="s">
        <v>7</v>
      </c>
    </row>
    <row r="20" spans="1:5" ht="12.75">
      <c r="A20" s="3"/>
      <c r="B20" s="4"/>
      <c r="C20" s="9">
        <v>7385</v>
      </c>
      <c r="D20" s="8" t="s">
        <v>27</v>
      </c>
      <c r="E20" s="8" t="s">
        <v>7</v>
      </c>
    </row>
    <row r="21" spans="1:5" ht="12.75">
      <c r="A21" s="3"/>
      <c r="B21" s="4"/>
      <c r="C21" s="9">
        <v>14621</v>
      </c>
      <c r="D21" s="8" t="s">
        <v>13</v>
      </c>
      <c r="E21" s="8" t="s">
        <v>12</v>
      </c>
    </row>
    <row r="22" spans="1:5" ht="12.75">
      <c r="A22" s="3"/>
      <c r="B22" s="4"/>
      <c r="C22" s="9">
        <v>33744.75</v>
      </c>
      <c r="D22" s="8" t="s">
        <v>13</v>
      </c>
      <c r="E22" s="8" t="s">
        <v>50</v>
      </c>
    </row>
    <row r="23" spans="1:5" ht="12.75">
      <c r="A23" s="3"/>
      <c r="B23" s="4"/>
      <c r="C23" s="9">
        <v>224.97</v>
      </c>
      <c r="D23" s="8" t="s">
        <v>13</v>
      </c>
      <c r="E23" s="8" t="s">
        <v>51</v>
      </c>
    </row>
    <row r="24" spans="1:5" ht="12.75">
      <c r="A24" s="3"/>
      <c r="B24" s="4"/>
      <c r="C24" s="15">
        <v>8320</v>
      </c>
      <c r="D24" s="16" t="s">
        <v>28</v>
      </c>
      <c r="E24" s="16" t="s">
        <v>56</v>
      </c>
    </row>
    <row r="25" spans="1:5" ht="12.75">
      <c r="A25" s="3"/>
      <c r="B25" s="4"/>
      <c r="C25" s="15">
        <v>91248</v>
      </c>
      <c r="D25" s="16" t="s">
        <v>28</v>
      </c>
      <c r="E25" s="16" t="s">
        <v>57</v>
      </c>
    </row>
    <row r="26" spans="1:5" ht="12.75">
      <c r="A26" s="3"/>
      <c r="B26" s="4"/>
      <c r="C26" s="15">
        <v>6892.2</v>
      </c>
      <c r="D26" s="16" t="s">
        <v>53</v>
      </c>
      <c r="E26" s="16" t="s">
        <v>58</v>
      </c>
    </row>
    <row r="27" spans="1:5" ht="25.5">
      <c r="A27" s="3"/>
      <c r="B27" s="4"/>
      <c r="C27" s="15">
        <v>7169.48</v>
      </c>
      <c r="D27" s="16" t="s">
        <v>53</v>
      </c>
      <c r="E27" s="16" t="s">
        <v>59</v>
      </c>
    </row>
    <row r="28" spans="1:5" ht="12.75">
      <c r="A28" s="3" t="s">
        <v>3</v>
      </c>
      <c r="B28" s="5">
        <f>SUM(B17:B17)</f>
        <v>230930</v>
      </c>
      <c r="C28" s="5">
        <f>SUM(C17:C27)</f>
        <v>273117.89999999997</v>
      </c>
      <c r="D28" s="4"/>
      <c r="E28" s="2"/>
    </row>
    <row r="29" spans="1:5" ht="12.75">
      <c r="A29" s="18" t="s">
        <v>32</v>
      </c>
      <c r="B29" s="19"/>
      <c r="C29" s="6">
        <f>C16+B28-C28</f>
        <v>243039.46000000002</v>
      </c>
      <c r="D29" s="7"/>
      <c r="E29" s="2"/>
    </row>
    <row r="30" spans="1:5" ht="12.75">
      <c r="A30" s="3" t="s">
        <v>2</v>
      </c>
      <c r="B30" s="4">
        <v>261746</v>
      </c>
      <c r="C30" s="15">
        <v>49450</v>
      </c>
      <c r="D30" s="16" t="s">
        <v>21</v>
      </c>
      <c r="E30" s="16" t="s">
        <v>61</v>
      </c>
    </row>
    <row r="31" spans="1:5" ht="25.5">
      <c r="A31" s="3"/>
      <c r="B31" s="4"/>
      <c r="C31" s="15">
        <v>2950</v>
      </c>
      <c r="D31" s="16" t="s">
        <v>21</v>
      </c>
      <c r="E31" s="16" t="s">
        <v>62</v>
      </c>
    </row>
    <row r="32" spans="1:5" ht="25.5">
      <c r="A32" s="3"/>
      <c r="B32" s="4"/>
      <c r="C32" s="15">
        <v>1262</v>
      </c>
      <c r="D32" s="16" t="s">
        <v>14</v>
      </c>
      <c r="E32" s="16" t="s">
        <v>63</v>
      </c>
    </row>
    <row r="33" spans="1:5" ht="25.5">
      <c r="A33" s="3"/>
      <c r="B33" s="4"/>
      <c r="C33" s="15">
        <v>738</v>
      </c>
      <c r="D33" s="16" t="s">
        <v>14</v>
      </c>
      <c r="E33" s="16" t="s">
        <v>64</v>
      </c>
    </row>
    <row r="34" spans="1:5" ht="25.5">
      <c r="A34" s="3"/>
      <c r="B34" s="4"/>
      <c r="C34" s="15">
        <v>278</v>
      </c>
      <c r="D34" s="16" t="s">
        <v>14</v>
      </c>
      <c r="E34" s="16" t="s">
        <v>65</v>
      </c>
    </row>
    <row r="35" spans="1:5" ht="12.75">
      <c r="A35" s="3"/>
      <c r="B35" s="4"/>
      <c r="C35" s="15">
        <v>5000</v>
      </c>
      <c r="D35" s="16" t="s">
        <v>60</v>
      </c>
      <c r="E35" s="16" t="s">
        <v>66</v>
      </c>
    </row>
    <row r="36" spans="1:5" ht="12.75">
      <c r="A36" s="3"/>
      <c r="B36" s="4"/>
      <c r="C36" s="15">
        <v>39798</v>
      </c>
      <c r="D36" s="16" t="s">
        <v>52</v>
      </c>
      <c r="E36" s="16" t="s">
        <v>67</v>
      </c>
    </row>
    <row r="37" spans="1:5" ht="12.75">
      <c r="A37" s="3"/>
      <c r="B37" s="4"/>
      <c r="C37" s="15">
        <v>299</v>
      </c>
      <c r="D37" s="16" t="s">
        <v>52</v>
      </c>
      <c r="E37" s="16" t="s">
        <v>68</v>
      </c>
    </row>
    <row r="38" spans="1:5" ht="12.75">
      <c r="A38" s="3"/>
      <c r="B38" s="4"/>
      <c r="C38" s="9">
        <v>88495.5</v>
      </c>
      <c r="D38" s="8" t="s">
        <v>4</v>
      </c>
      <c r="E38" s="8" t="s">
        <v>7</v>
      </c>
    </row>
    <row r="39" spans="1:5" ht="12.75">
      <c r="A39" s="3"/>
      <c r="B39" s="4"/>
      <c r="C39" s="9">
        <v>1018</v>
      </c>
      <c r="D39" s="8" t="s">
        <v>27</v>
      </c>
      <c r="E39" s="8" t="s">
        <v>7</v>
      </c>
    </row>
    <row r="40" spans="1:5" ht="12.75">
      <c r="A40" s="3"/>
      <c r="B40" s="4"/>
      <c r="C40" s="9">
        <v>13375</v>
      </c>
      <c r="D40" s="8" t="s">
        <v>13</v>
      </c>
      <c r="E40" s="8" t="s">
        <v>12</v>
      </c>
    </row>
    <row r="41" spans="1:5" ht="12.75">
      <c r="A41" s="3"/>
      <c r="B41" s="4"/>
      <c r="C41" s="9">
        <v>30866.55</v>
      </c>
      <c r="D41" s="8" t="s">
        <v>13</v>
      </c>
      <c r="E41" s="8" t="s">
        <v>50</v>
      </c>
    </row>
    <row r="42" spans="1:5" ht="12.75">
      <c r="A42" s="3"/>
      <c r="B42" s="4"/>
      <c r="C42" s="9">
        <v>205.79</v>
      </c>
      <c r="D42" s="8" t="s">
        <v>13</v>
      </c>
      <c r="E42" s="8" t="s">
        <v>51</v>
      </c>
    </row>
    <row r="43" spans="1:5" ht="12.75">
      <c r="A43" s="3" t="s">
        <v>3</v>
      </c>
      <c r="B43" s="5">
        <f>SUM(B30:B30)</f>
        <v>261746</v>
      </c>
      <c r="C43" s="5">
        <f>SUM(C30:C42)</f>
        <v>233735.84</v>
      </c>
      <c r="D43" s="4"/>
      <c r="E43" s="2"/>
    </row>
    <row r="44" spans="1:5" ht="12.75">
      <c r="A44" s="18" t="s">
        <v>33</v>
      </c>
      <c r="B44" s="19"/>
      <c r="C44" s="6">
        <f>C29+B43-C43</f>
        <v>271049.62</v>
      </c>
      <c r="D44" s="7"/>
      <c r="E44" s="2"/>
    </row>
    <row r="45" spans="1:5" ht="25.5">
      <c r="A45" s="3" t="s">
        <v>8</v>
      </c>
      <c r="B45" s="4">
        <v>241350</v>
      </c>
      <c r="C45" s="15">
        <v>3410</v>
      </c>
      <c r="D45" s="16" t="s">
        <v>69</v>
      </c>
      <c r="E45" s="16" t="s">
        <v>72</v>
      </c>
    </row>
    <row r="46" spans="1:5" ht="12.75">
      <c r="A46" s="3"/>
      <c r="B46" s="4"/>
      <c r="C46" s="15">
        <v>1506</v>
      </c>
      <c r="D46" s="16" t="s">
        <v>69</v>
      </c>
      <c r="E46" s="16" t="s">
        <v>73</v>
      </c>
    </row>
    <row r="47" spans="1:5" ht="12.75">
      <c r="A47" s="3"/>
      <c r="B47" s="4"/>
      <c r="C47" s="15">
        <v>2900</v>
      </c>
      <c r="D47" s="16" t="s">
        <v>10</v>
      </c>
      <c r="E47" s="16" t="s">
        <v>74</v>
      </c>
    </row>
    <row r="48" spans="1:5" ht="25.5">
      <c r="A48" s="3"/>
      <c r="B48" s="4"/>
      <c r="C48" s="15">
        <v>2700</v>
      </c>
      <c r="D48" s="16" t="s">
        <v>26</v>
      </c>
      <c r="E48" s="16" t="s">
        <v>75</v>
      </c>
    </row>
    <row r="49" spans="1:5" ht="12.75">
      <c r="A49" s="3"/>
      <c r="B49" s="4"/>
      <c r="C49" s="9">
        <v>85861.5</v>
      </c>
      <c r="D49" s="8" t="s">
        <v>4</v>
      </c>
      <c r="E49" s="8" t="s">
        <v>7</v>
      </c>
    </row>
    <row r="50" spans="1:5" ht="12.75">
      <c r="A50" s="3"/>
      <c r="B50" s="4"/>
      <c r="C50" s="9">
        <v>1595</v>
      </c>
      <c r="D50" s="8" t="s">
        <v>27</v>
      </c>
      <c r="E50" s="8" t="s">
        <v>7</v>
      </c>
    </row>
    <row r="51" spans="1:5" ht="12.75">
      <c r="A51" s="3"/>
      <c r="B51" s="4"/>
      <c r="C51" s="9">
        <v>13066</v>
      </c>
      <c r="D51" s="8" t="s">
        <v>13</v>
      </c>
      <c r="E51" s="8" t="s">
        <v>12</v>
      </c>
    </row>
    <row r="52" spans="1:5" ht="12.75">
      <c r="A52" s="3"/>
      <c r="B52" s="4"/>
      <c r="C52" s="9">
        <v>30156.75</v>
      </c>
      <c r="D52" s="8" t="s">
        <v>13</v>
      </c>
      <c r="E52" s="8" t="s">
        <v>50</v>
      </c>
    </row>
    <row r="53" spans="1:5" ht="12.75">
      <c r="A53" s="3"/>
      <c r="B53" s="4"/>
      <c r="C53" s="9">
        <v>201.05</v>
      </c>
      <c r="D53" s="8" t="s">
        <v>13</v>
      </c>
      <c r="E53" s="8" t="s">
        <v>51</v>
      </c>
    </row>
    <row r="54" spans="1:5" ht="12.75">
      <c r="A54" s="3"/>
      <c r="B54" s="4"/>
      <c r="C54" s="15">
        <v>1999</v>
      </c>
      <c r="D54" s="16" t="s">
        <v>52</v>
      </c>
      <c r="E54" s="16" t="s">
        <v>76</v>
      </c>
    </row>
    <row r="55" spans="1:5" ht="12.75">
      <c r="A55" s="3"/>
      <c r="B55" s="4"/>
      <c r="C55" s="15">
        <v>28479</v>
      </c>
      <c r="D55" s="16" t="s">
        <v>23</v>
      </c>
      <c r="E55" s="16" t="s">
        <v>77</v>
      </c>
    </row>
    <row r="56" spans="1:5" ht="12.75">
      <c r="A56" s="3"/>
      <c r="B56" s="4"/>
      <c r="C56" s="9">
        <v>1917</v>
      </c>
      <c r="D56" s="8" t="s">
        <v>69</v>
      </c>
      <c r="E56" s="8" t="s">
        <v>78</v>
      </c>
    </row>
    <row r="57" spans="1:5" ht="12.75">
      <c r="A57" s="3"/>
      <c r="B57" s="4"/>
      <c r="C57" s="9">
        <v>18130</v>
      </c>
      <c r="D57" s="8" t="s">
        <v>70</v>
      </c>
      <c r="E57" s="8" t="s">
        <v>79</v>
      </c>
    </row>
    <row r="58" spans="1:5" ht="12.75">
      <c r="A58" s="3"/>
      <c r="B58" s="4"/>
      <c r="C58" s="15">
        <v>891</v>
      </c>
      <c r="D58" s="16" t="s">
        <v>69</v>
      </c>
      <c r="E58" s="16" t="s">
        <v>80</v>
      </c>
    </row>
    <row r="59" spans="1:5" ht="25.5">
      <c r="A59" s="3"/>
      <c r="B59" s="4"/>
      <c r="C59" s="15">
        <v>3500</v>
      </c>
      <c r="D59" s="16" t="s">
        <v>60</v>
      </c>
      <c r="E59" s="16" t="s">
        <v>81</v>
      </c>
    </row>
    <row r="60" spans="1:5" ht="12.75">
      <c r="A60" s="3"/>
      <c r="B60" s="4"/>
      <c r="C60" s="15">
        <v>224.65</v>
      </c>
      <c r="D60" s="16" t="s">
        <v>71</v>
      </c>
      <c r="E60" s="16" t="s">
        <v>82</v>
      </c>
    </row>
    <row r="61" spans="1:5" ht="12.75">
      <c r="A61" s="3"/>
      <c r="B61" s="4"/>
      <c r="C61" s="15">
        <v>2323.16</v>
      </c>
      <c r="D61" s="16" t="s">
        <v>71</v>
      </c>
      <c r="E61" s="16" t="s">
        <v>83</v>
      </c>
    </row>
    <row r="62" spans="1:5" ht="12.75">
      <c r="A62" s="3"/>
      <c r="B62" s="4"/>
      <c r="C62" s="15">
        <v>9945.39</v>
      </c>
      <c r="D62" s="16" t="s">
        <v>71</v>
      </c>
      <c r="E62" s="16" t="s">
        <v>84</v>
      </c>
    </row>
    <row r="63" spans="1:5" ht="12.75">
      <c r="A63" s="3" t="s">
        <v>3</v>
      </c>
      <c r="B63" s="5">
        <f>SUM(B45:B45)</f>
        <v>241350</v>
      </c>
      <c r="C63" s="5">
        <f>SUM(C45:C62)</f>
        <v>208805.5</v>
      </c>
      <c r="D63" s="4"/>
      <c r="E63" s="2"/>
    </row>
    <row r="64" spans="1:5" ht="12.75">
      <c r="A64" s="18" t="s">
        <v>34</v>
      </c>
      <c r="B64" s="19"/>
      <c r="C64" s="6">
        <f>C44+B63-C63</f>
        <v>303594.12</v>
      </c>
      <c r="D64" s="7"/>
      <c r="E64" s="2"/>
    </row>
    <row r="65" spans="1:5" ht="12.75">
      <c r="A65" s="3" t="s">
        <v>9</v>
      </c>
      <c r="B65" s="4">
        <v>300359.25</v>
      </c>
      <c r="C65" s="15">
        <v>2051</v>
      </c>
      <c r="D65" s="16" t="s">
        <v>23</v>
      </c>
      <c r="E65" s="16" t="s">
        <v>77</v>
      </c>
    </row>
    <row r="66" spans="1:5" ht="12.75">
      <c r="A66" s="3"/>
      <c r="B66" s="4"/>
      <c r="C66" s="15">
        <v>13545</v>
      </c>
      <c r="D66" s="16" t="s">
        <v>85</v>
      </c>
      <c r="E66" s="16" t="s">
        <v>87</v>
      </c>
    </row>
    <row r="67" spans="1:5" ht="12.75">
      <c r="A67" s="3"/>
      <c r="B67" s="4"/>
      <c r="C67" s="9">
        <v>95831</v>
      </c>
      <c r="D67" s="8" t="s">
        <v>4</v>
      </c>
      <c r="E67" s="8" t="s">
        <v>7</v>
      </c>
    </row>
    <row r="68" spans="1:5" ht="12.75">
      <c r="A68" s="3"/>
      <c r="B68" s="4"/>
      <c r="C68" s="9">
        <v>3562</v>
      </c>
      <c r="D68" s="8" t="s">
        <v>27</v>
      </c>
      <c r="E68" s="8" t="s">
        <v>7</v>
      </c>
    </row>
    <row r="69" spans="1:5" ht="12.75">
      <c r="A69" s="3"/>
      <c r="B69" s="4"/>
      <c r="C69" s="9">
        <v>14851</v>
      </c>
      <c r="D69" s="8" t="s">
        <v>13</v>
      </c>
      <c r="E69" s="8" t="s">
        <v>12</v>
      </c>
    </row>
    <row r="70" spans="1:5" ht="12.75">
      <c r="A70" s="3"/>
      <c r="B70" s="4"/>
      <c r="C70" s="9">
        <v>34273.2</v>
      </c>
      <c r="D70" s="8" t="s">
        <v>13</v>
      </c>
      <c r="E70" s="8" t="s">
        <v>50</v>
      </c>
    </row>
    <row r="71" spans="1:5" ht="12.75">
      <c r="A71" s="3"/>
      <c r="B71" s="4"/>
      <c r="C71" s="9">
        <v>228.51</v>
      </c>
      <c r="D71" s="8" t="s">
        <v>13</v>
      </c>
      <c r="E71" s="8" t="s">
        <v>51</v>
      </c>
    </row>
    <row r="72" spans="1:5" ht="25.5">
      <c r="A72" s="3"/>
      <c r="B72" s="4"/>
      <c r="C72" s="15">
        <v>1037</v>
      </c>
      <c r="D72" s="16" t="s">
        <v>14</v>
      </c>
      <c r="E72" s="16" t="s">
        <v>54</v>
      </c>
    </row>
    <row r="73" spans="1:5" ht="12.75">
      <c r="A73" s="3"/>
      <c r="B73" s="4"/>
      <c r="C73" s="15">
        <v>28512</v>
      </c>
      <c r="D73" s="16" t="s">
        <v>28</v>
      </c>
      <c r="E73" s="16" t="s">
        <v>88</v>
      </c>
    </row>
    <row r="74" spans="1:5" ht="12.75">
      <c r="A74" s="3"/>
      <c r="B74" s="4"/>
      <c r="C74" s="15">
        <v>15925</v>
      </c>
      <c r="D74" s="16" t="s">
        <v>85</v>
      </c>
      <c r="E74" s="16" t="s">
        <v>89</v>
      </c>
    </row>
    <row r="75" spans="1:5" ht="12.75">
      <c r="A75" s="3"/>
      <c r="B75" s="4"/>
      <c r="C75" s="15">
        <v>677</v>
      </c>
      <c r="D75" s="16" t="s">
        <v>85</v>
      </c>
      <c r="E75" s="16" t="s">
        <v>90</v>
      </c>
    </row>
    <row r="76" spans="1:5" ht="38.25">
      <c r="A76" s="3"/>
      <c r="B76" s="4"/>
      <c r="C76" s="15">
        <v>4800</v>
      </c>
      <c r="D76" s="16" t="s">
        <v>86</v>
      </c>
      <c r="E76" s="16" t="s">
        <v>91</v>
      </c>
    </row>
    <row r="77" spans="1:5" ht="12.75">
      <c r="A77" s="3" t="s">
        <v>3</v>
      </c>
      <c r="B77" s="5">
        <f>SUM(B65:B65)</f>
        <v>300359.25</v>
      </c>
      <c r="C77" s="5">
        <f>SUM(C65:C76)</f>
        <v>215292.71000000002</v>
      </c>
      <c r="D77" s="4"/>
      <c r="E77" s="2"/>
    </row>
    <row r="78" spans="1:5" ht="12.75">
      <c r="A78" s="18" t="s">
        <v>35</v>
      </c>
      <c r="B78" s="19"/>
      <c r="C78" s="6">
        <f>C64+B77-C77</f>
        <v>388660.66</v>
      </c>
      <c r="D78" s="7"/>
      <c r="E78" s="2"/>
    </row>
    <row r="79" spans="1:5" ht="25.5">
      <c r="A79" s="3" t="s">
        <v>15</v>
      </c>
      <c r="B79" s="4">
        <v>23550</v>
      </c>
      <c r="C79" s="15">
        <v>1605</v>
      </c>
      <c r="D79" s="16" t="s">
        <v>69</v>
      </c>
      <c r="E79" s="16" t="s">
        <v>92</v>
      </c>
    </row>
    <row r="80" spans="1:5" ht="12.75">
      <c r="A80" s="3"/>
      <c r="B80" s="4"/>
      <c r="C80" s="9">
        <v>82364.5</v>
      </c>
      <c r="D80" s="8" t="s">
        <v>4</v>
      </c>
      <c r="E80" s="8" t="s">
        <v>7</v>
      </c>
    </row>
    <row r="81" spans="1:5" ht="12.75">
      <c r="A81" s="3"/>
      <c r="B81" s="4"/>
      <c r="C81" s="9">
        <v>3393</v>
      </c>
      <c r="D81" s="8" t="s">
        <v>27</v>
      </c>
      <c r="E81" s="8" t="s">
        <v>7</v>
      </c>
    </row>
    <row r="82" spans="1:5" ht="12.75">
      <c r="A82" s="3"/>
      <c r="B82" s="4"/>
      <c r="C82" s="9">
        <v>12815</v>
      </c>
      <c r="D82" s="8" t="s">
        <v>13</v>
      </c>
      <c r="E82" s="8" t="s">
        <v>12</v>
      </c>
    </row>
    <row r="83" spans="1:5" ht="12.75">
      <c r="A83" s="3"/>
      <c r="B83" s="4"/>
      <c r="C83" s="9">
        <v>29571.75</v>
      </c>
      <c r="D83" s="8" t="s">
        <v>13</v>
      </c>
      <c r="E83" s="8" t="s">
        <v>50</v>
      </c>
    </row>
    <row r="84" spans="1:5" ht="12.75">
      <c r="A84" s="3"/>
      <c r="B84" s="4"/>
      <c r="C84" s="9">
        <v>197.13</v>
      </c>
      <c r="D84" s="8" t="s">
        <v>13</v>
      </c>
      <c r="E84" s="8" t="s">
        <v>51</v>
      </c>
    </row>
    <row r="85" spans="1:5" ht="38.25">
      <c r="A85" s="3"/>
      <c r="B85" s="4"/>
      <c r="C85" s="15">
        <v>26635</v>
      </c>
      <c r="D85" s="16" t="s">
        <v>85</v>
      </c>
      <c r="E85" s="16" t="s">
        <v>93</v>
      </c>
    </row>
    <row r="86" spans="1:5" ht="25.5">
      <c r="A86" s="3"/>
      <c r="B86" s="4"/>
      <c r="C86" s="15">
        <v>1839</v>
      </c>
      <c r="D86" s="16" t="s">
        <v>69</v>
      </c>
      <c r="E86" s="16" t="s">
        <v>94</v>
      </c>
    </row>
    <row r="87" spans="1:5" ht="12.75">
      <c r="A87" s="3" t="s">
        <v>3</v>
      </c>
      <c r="B87" s="5">
        <f>SUM(B79:B79)</f>
        <v>23550</v>
      </c>
      <c r="C87" s="5">
        <f>SUM(C79:C86)</f>
        <v>158420.38</v>
      </c>
      <c r="D87" s="4"/>
      <c r="E87" s="2"/>
    </row>
    <row r="88" spans="1:5" ht="12.75">
      <c r="A88" s="18" t="s">
        <v>36</v>
      </c>
      <c r="B88" s="19"/>
      <c r="C88" s="20">
        <f>C78+B87-C87</f>
        <v>253790.27999999997</v>
      </c>
      <c r="D88" s="21"/>
      <c r="E88" s="22"/>
    </row>
    <row r="89" spans="1:5" ht="25.5">
      <c r="A89" s="3" t="s">
        <v>16</v>
      </c>
      <c r="B89" s="4">
        <v>0</v>
      </c>
      <c r="C89" s="15">
        <v>8270</v>
      </c>
      <c r="D89" s="16" t="s">
        <v>69</v>
      </c>
      <c r="E89" s="16" t="s">
        <v>96</v>
      </c>
    </row>
    <row r="90" spans="1:5" ht="12.75">
      <c r="A90" s="3"/>
      <c r="B90" s="4"/>
      <c r="C90" s="15">
        <v>1037</v>
      </c>
      <c r="D90" s="16" t="s">
        <v>14</v>
      </c>
      <c r="E90" s="16" t="s">
        <v>97</v>
      </c>
    </row>
    <row r="91" spans="1:5" ht="12.75">
      <c r="A91" s="3"/>
      <c r="B91" s="4"/>
      <c r="C91" s="15">
        <v>9180</v>
      </c>
      <c r="D91" s="16" t="s">
        <v>95</v>
      </c>
      <c r="E91" s="16" t="s">
        <v>98</v>
      </c>
    </row>
    <row r="92" spans="1:5" ht="12.75">
      <c r="A92" s="3"/>
      <c r="B92" s="4"/>
      <c r="C92" s="15">
        <v>5403.02</v>
      </c>
      <c r="D92" s="16" t="s">
        <v>71</v>
      </c>
      <c r="E92" s="16" t="s">
        <v>99</v>
      </c>
    </row>
    <row r="93" spans="1:5" ht="12.75">
      <c r="A93" s="3"/>
      <c r="B93" s="4"/>
      <c r="C93" s="15">
        <v>12756.04</v>
      </c>
      <c r="D93" s="16" t="s">
        <v>71</v>
      </c>
      <c r="E93" s="16" t="s">
        <v>100</v>
      </c>
    </row>
    <row r="94" spans="1:5" ht="12.75">
      <c r="A94" s="3"/>
      <c r="B94" s="4"/>
      <c r="C94" s="15">
        <v>9225</v>
      </c>
      <c r="D94" s="16" t="s">
        <v>71</v>
      </c>
      <c r="E94" s="16" t="s">
        <v>49</v>
      </c>
    </row>
    <row r="95" spans="1:5" ht="12.75">
      <c r="A95" s="3"/>
      <c r="B95" s="4"/>
      <c r="C95" s="15">
        <v>4950</v>
      </c>
      <c r="D95" s="16" t="s">
        <v>71</v>
      </c>
      <c r="E95" s="16" t="s">
        <v>101</v>
      </c>
    </row>
    <row r="96" spans="1:5" ht="12" customHeight="1">
      <c r="A96" s="3" t="s">
        <v>3</v>
      </c>
      <c r="B96" s="5">
        <f>SUM(B89:B89)</f>
        <v>0</v>
      </c>
      <c r="C96" s="5">
        <f>SUM(C89:C95)</f>
        <v>50821.06</v>
      </c>
      <c r="D96" s="4"/>
      <c r="E96" s="2"/>
    </row>
    <row r="97" spans="1:5" ht="12" customHeight="1">
      <c r="A97" s="18" t="s">
        <v>37</v>
      </c>
      <c r="B97" s="19"/>
      <c r="C97" s="6">
        <f>C88+B96-C96</f>
        <v>202969.21999999997</v>
      </c>
      <c r="D97" s="7"/>
      <c r="E97" s="2"/>
    </row>
    <row r="98" spans="1:5" ht="12" customHeight="1">
      <c r="A98" s="3" t="s">
        <v>17</v>
      </c>
      <c r="B98" s="4">
        <v>0</v>
      </c>
      <c r="C98" s="15">
        <v>21144</v>
      </c>
      <c r="D98" s="16" t="s">
        <v>24</v>
      </c>
      <c r="E98" s="16" t="s">
        <v>25</v>
      </c>
    </row>
    <row r="99" spans="1:5" ht="12" customHeight="1">
      <c r="A99" s="3" t="s">
        <v>3</v>
      </c>
      <c r="B99" s="5">
        <f>SUM(B98:B98)</f>
        <v>0</v>
      </c>
      <c r="C99" s="5">
        <f>SUM(C98:C98)</f>
        <v>21144</v>
      </c>
      <c r="D99" s="4"/>
      <c r="E99" s="2"/>
    </row>
    <row r="100" spans="1:5" ht="12" customHeight="1">
      <c r="A100" s="18" t="s">
        <v>38</v>
      </c>
      <c r="B100" s="19"/>
      <c r="C100" s="6">
        <f>C97+B99-C99</f>
        <v>181825.21999999997</v>
      </c>
      <c r="D100" s="7"/>
      <c r="E100" s="2"/>
    </row>
    <row r="101" spans="1:5" ht="12" customHeight="1">
      <c r="A101" s="3" t="s">
        <v>18</v>
      </c>
      <c r="B101" s="4">
        <v>11850</v>
      </c>
      <c r="C101" s="15">
        <v>1422</v>
      </c>
      <c r="D101" s="16" t="s">
        <v>69</v>
      </c>
      <c r="E101" s="16" t="s">
        <v>78</v>
      </c>
    </row>
    <row r="102" spans="1:5" ht="12" customHeight="1">
      <c r="A102" s="3"/>
      <c r="B102" s="4"/>
      <c r="C102" s="15">
        <v>500</v>
      </c>
      <c r="D102" s="16" t="s">
        <v>69</v>
      </c>
      <c r="E102" s="16" t="s">
        <v>103</v>
      </c>
    </row>
    <row r="103" spans="1:5" ht="12" customHeight="1">
      <c r="A103" s="3"/>
      <c r="B103" s="4"/>
      <c r="C103" s="15">
        <v>25300</v>
      </c>
      <c r="D103" s="16" t="s">
        <v>69</v>
      </c>
      <c r="E103" s="16" t="s">
        <v>78</v>
      </c>
    </row>
    <row r="104" spans="1:5" ht="12" customHeight="1">
      <c r="A104" s="3"/>
      <c r="B104" s="4"/>
      <c r="C104" s="15">
        <v>38300</v>
      </c>
      <c r="D104" s="16" t="s">
        <v>102</v>
      </c>
      <c r="E104" s="16" t="s">
        <v>104</v>
      </c>
    </row>
    <row r="105" spans="1:5" ht="12" customHeight="1">
      <c r="A105" s="3"/>
      <c r="B105" s="4"/>
      <c r="C105" s="15">
        <v>9888</v>
      </c>
      <c r="D105" s="16" t="s">
        <v>28</v>
      </c>
      <c r="E105" s="16" t="s">
        <v>105</v>
      </c>
    </row>
    <row r="106" spans="1:5" ht="12" customHeight="1">
      <c r="A106" s="3"/>
      <c r="B106" s="4"/>
      <c r="C106" s="15">
        <v>36858</v>
      </c>
      <c r="D106" s="16" t="s">
        <v>28</v>
      </c>
      <c r="E106" s="16" t="s">
        <v>106</v>
      </c>
    </row>
    <row r="107" spans="1:5" ht="12" customHeight="1">
      <c r="A107" s="3"/>
      <c r="B107" s="4"/>
      <c r="C107" s="15">
        <v>4246</v>
      </c>
      <c r="D107" s="16" t="s">
        <v>69</v>
      </c>
      <c r="E107" s="16" t="s">
        <v>107</v>
      </c>
    </row>
    <row r="108" spans="1:5" ht="12" customHeight="1">
      <c r="A108" s="3"/>
      <c r="B108" s="4"/>
      <c r="C108" s="15">
        <v>2742.44</v>
      </c>
      <c r="D108" s="16" t="s">
        <v>71</v>
      </c>
      <c r="E108" s="16" t="s">
        <v>108</v>
      </c>
    </row>
    <row r="109" spans="1:5" ht="12" customHeight="1">
      <c r="A109" s="3"/>
      <c r="B109" s="4"/>
      <c r="C109" s="15">
        <v>17362.74</v>
      </c>
      <c r="D109" s="16" t="s">
        <v>71</v>
      </c>
      <c r="E109" s="16" t="s">
        <v>109</v>
      </c>
    </row>
    <row r="110" spans="1:5" ht="12" customHeight="1">
      <c r="A110" s="3" t="s">
        <v>3</v>
      </c>
      <c r="B110" s="5">
        <f>SUM(B101:B101)</f>
        <v>11850</v>
      </c>
      <c r="C110" s="5">
        <f>SUM(C101:C109)</f>
        <v>136619.18</v>
      </c>
      <c r="D110" s="4"/>
      <c r="E110" s="2"/>
    </row>
    <row r="111" spans="1:5" ht="12" customHeight="1">
      <c r="A111" s="18" t="s">
        <v>39</v>
      </c>
      <c r="B111" s="19"/>
      <c r="C111" s="6">
        <f>C100+B110-C110</f>
        <v>57056.03999999998</v>
      </c>
      <c r="D111" s="7"/>
      <c r="E111" s="2"/>
    </row>
    <row r="112" spans="1:5" ht="12" customHeight="1">
      <c r="A112" s="3" t="s">
        <v>19</v>
      </c>
      <c r="B112" s="4">
        <v>241605</v>
      </c>
      <c r="C112" s="15">
        <v>20453</v>
      </c>
      <c r="D112" s="16" t="s">
        <v>23</v>
      </c>
      <c r="E112" s="16" t="s">
        <v>77</v>
      </c>
    </row>
    <row r="113" spans="1:5" ht="12" customHeight="1">
      <c r="A113" s="3"/>
      <c r="B113" s="4"/>
      <c r="C113" s="15">
        <v>19650</v>
      </c>
      <c r="D113" s="16" t="s">
        <v>21</v>
      </c>
      <c r="E113" s="16" t="s">
        <v>111</v>
      </c>
    </row>
    <row r="114" spans="1:5" ht="12" customHeight="1">
      <c r="A114" s="3"/>
      <c r="B114" s="4"/>
      <c r="C114" s="15">
        <v>830</v>
      </c>
      <c r="D114" s="16" t="s">
        <v>21</v>
      </c>
      <c r="E114" s="16" t="s">
        <v>112</v>
      </c>
    </row>
    <row r="115" spans="1:5" ht="12" customHeight="1">
      <c r="A115" s="3"/>
      <c r="B115" s="4"/>
      <c r="C115" s="15">
        <v>50000</v>
      </c>
      <c r="D115" s="16" t="s">
        <v>22</v>
      </c>
      <c r="E115" s="16" t="s">
        <v>113</v>
      </c>
    </row>
    <row r="116" spans="1:5" ht="12" customHeight="1">
      <c r="A116" s="3"/>
      <c r="B116" s="4"/>
      <c r="C116" s="15">
        <v>18112.65</v>
      </c>
      <c r="D116" s="16" t="s">
        <v>110</v>
      </c>
      <c r="E116" s="16" t="s">
        <v>47</v>
      </c>
    </row>
    <row r="117" spans="1:5" ht="12" customHeight="1">
      <c r="A117" s="3"/>
      <c r="B117" s="4"/>
      <c r="C117" s="9">
        <v>1037</v>
      </c>
      <c r="D117" s="8" t="s">
        <v>14</v>
      </c>
      <c r="E117" s="8" t="s">
        <v>115</v>
      </c>
    </row>
    <row r="118" spans="1:5" ht="12" customHeight="1">
      <c r="A118" s="3" t="s">
        <v>3</v>
      </c>
      <c r="B118" s="5">
        <f>SUM(B112:B112)</f>
        <v>241605</v>
      </c>
      <c r="C118" s="5">
        <f>SUM(C112:C117)</f>
        <v>110082.65</v>
      </c>
      <c r="D118" s="4"/>
      <c r="E118" s="2"/>
    </row>
    <row r="119" spans="1:5" ht="12" customHeight="1">
      <c r="A119" s="18" t="s">
        <v>40</v>
      </c>
      <c r="B119" s="19"/>
      <c r="C119" s="6">
        <f>C111+B118-C118</f>
        <v>188578.38999999998</v>
      </c>
      <c r="D119" s="7"/>
      <c r="E119" s="2"/>
    </row>
    <row r="120" spans="1:5" ht="12" customHeight="1">
      <c r="A120" s="3" t="s">
        <v>20</v>
      </c>
      <c r="B120" s="4">
        <v>277105</v>
      </c>
      <c r="C120" s="15">
        <v>1200</v>
      </c>
      <c r="D120" s="16" t="s">
        <v>24</v>
      </c>
      <c r="E120" s="16" t="s">
        <v>114</v>
      </c>
    </row>
    <row r="121" spans="1:5" ht="12" customHeight="1">
      <c r="A121" s="3"/>
      <c r="B121" s="4"/>
      <c r="C121" s="15">
        <v>9000</v>
      </c>
      <c r="D121" s="16" t="s">
        <v>116</v>
      </c>
      <c r="E121" s="16" t="s">
        <v>119</v>
      </c>
    </row>
    <row r="122" spans="1:5" ht="12" customHeight="1">
      <c r="A122" s="3"/>
      <c r="B122" s="4"/>
      <c r="C122" s="9">
        <v>85781.5</v>
      </c>
      <c r="D122" s="8" t="s">
        <v>4</v>
      </c>
      <c r="E122" s="8" t="s">
        <v>7</v>
      </c>
    </row>
    <row r="123" spans="1:5" ht="12" customHeight="1">
      <c r="A123" s="3"/>
      <c r="B123" s="4"/>
      <c r="C123" s="9">
        <v>1086</v>
      </c>
      <c r="D123" s="8" t="s">
        <v>27</v>
      </c>
      <c r="E123" s="8" t="s">
        <v>7</v>
      </c>
    </row>
    <row r="124" spans="1:5" ht="12" customHeight="1">
      <c r="A124" s="3"/>
      <c r="B124" s="4"/>
      <c r="C124" s="9">
        <v>12978</v>
      </c>
      <c r="D124" s="8" t="s">
        <v>13</v>
      </c>
      <c r="E124" s="8" t="s">
        <v>12</v>
      </c>
    </row>
    <row r="125" spans="1:5" ht="12" customHeight="1">
      <c r="A125" s="3"/>
      <c r="B125" s="4"/>
      <c r="C125" s="9">
        <v>29953.65</v>
      </c>
      <c r="D125" s="8" t="s">
        <v>13</v>
      </c>
      <c r="E125" s="8" t="s">
        <v>50</v>
      </c>
    </row>
    <row r="126" spans="1:5" ht="12" customHeight="1">
      <c r="A126" s="3"/>
      <c r="B126" s="4"/>
      <c r="C126" s="9">
        <v>199.71</v>
      </c>
      <c r="D126" s="8" t="s">
        <v>13</v>
      </c>
      <c r="E126" s="8" t="s">
        <v>51</v>
      </c>
    </row>
    <row r="127" spans="1:5" ht="12" customHeight="1">
      <c r="A127" s="3"/>
      <c r="B127" s="4"/>
      <c r="C127" s="9">
        <v>2800</v>
      </c>
      <c r="D127" s="8" t="s">
        <v>117</v>
      </c>
      <c r="E127" s="8" t="s">
        <v>120</v>
      </c>
    </row>
    <row r="128" spans="1:5" ht="12" customHeight="1">
      <c r="A128" s="3"/>
      <c r="B128" s="4"/>
      <c r="C128" s="15">
        <v>4708.42</v>
      </c>
      <c r="D128" s="16" t="s">
        <v>71</v>
      </c>
      <c r="E128" s="16" t="s">
        <v>121</v>
      </c>
    </row>
    <row r="129" spans="1:5" ht="12" customHeight="1">
      <c r="A129" s="3"/>
      <c r="B129" s="4"/>
      <c r="C129" s="15">
        <v>8795.1</v>
      </c>
      <c r="D129" s="16" t="s">
        <v>71</v>
      </c>
      <c r="E129" s="16" t="s">
        <v>122</v>
      </c>
    </row>
    <row r="130" spans="1:5" ht="12" customHeight="1">
      <c r="A130" s="3"/>
      <c r="B130" s="4"/>
      <c r="C130" s="15">
        <v>6185.46</v>
      </c>
      <c r="D130" s="16" t="s">
        <v>71</v>
      </c>
      <c r="E130" s="16" t="s">
        <v>123</v>
      </c>
    </row>
    <row r="131" spans="1:5" ht="12" customHeight="1">
      <c r="A131" s="3"/>
      <c r="B131" s="4"/>
      <c r="C131" s="15">
        <v>9985</v>
      </c>
      <c r="D131" s="16" t="s">
        <v>10</v>
      </c>
      <c r="E131" s="16" t="s">
        <v>124</v>
      </c>
    </row>
    <row r="132" spans="1:5" ht="12" customHeight="1">
      <c r="A132" s="3"/>
      <c r="B132" s="4"/>
      <c r="C132" s="15">
        <v>25000</v>
      </c>
      <c r="D132" s="16" t="s">
        <v>10</v>
      </c>
      <c r="E132" s="16" t="s">
        <v>125</v>
      </c>
    </row>
    <row r="133" spans="1:5" ht="12" customHeight="1">
      <c r="A133" s="3"/>
      <c r="B133" s="4"/>
      <c r="C133" s="15">
        <v>43428</v>
      </c>
      <c r="D133" s="16" t="s">
        <v>118</v>
      </c>
      <c r="E133" s="16" t="s">
        <v>126</v>
      </c>
    </row>
    <row r="134" spans="1:5" ht="12" customHeight="1">
      <c r="A134" s="3" t="s">
        <v>3</v>
      </c>
      <c r="B134" s="5">
        <f>SUM(B120:B120)</f>
        <v>277105</v>
      </c>
      <c r="C134" s="12">
        <f>SUM(C120:C133)</f>
        <v>241100.84</v>
      </c>
      <c r="D134" s="13"/>
      <c r="E134" s="14"/>
    </row>
    <row r="135" spans="1:5" ht="12" customHeight="1">
      <c r="A135" s="18" t="s">
        <v>41</v>
      </c>
      <c r="B135" s="19"/>
      <c r="C135" s="6">
        <f>C119+B134-C134</f>
        <v>224582.55000000002</v>
      </c>
      <c r="D135" s="7"/>
      <c r="E135" s="2"/>
    </row>
    <row r="136" spans="1:5" ht="12" customHeight="1">
      <c r="A136" s="3" t="s">
        <v>43</v>
      </c>
      <c r="B136" s="4">
        <v>271925</v>
      </c>
      <c r="C136" s="15">
        <v>98670</v>
      </c>
      <c r="D136" s="16" t="s">
        <v>127</v>
      </c>
      <c r="E136" s="16" t="s">
        <v>130</v>
      </c>
    </row>
    <row r="137" spans="1:5" ht="12" customHeight="1">
      <c r="A137" s="3"/>
      <c r="B137" s="4"/>
      <c r="C137" s="15">
        <v>5000</v>
      </c>
      <c r="D137" s="16" t="s">
        <v>128</v>
      </c>
      <c r="E137" s="16" t="s">
        <v>131</v>
      </c>
    </row>
    <row r="138" spans="1:5" ht="12" customHeight="1">
      <c r="A138" s="3"/>
      <c r="B138" s="4"/>
      <c r="C138" s="15">
        <v>10325.8</v>
      </c>
      <c r="D138" s="16" t="s">
        <v>110</v>
      </c>
      <c r="E138" s="16" t="s">
        <v>47</v>
      </c>
    </row>
    <row r="139" spans="1:5" ht="12" customHeight="1">
      <c r="A139" s="3"/>
      <c r="B139" s="4"/>
      <c r="C139" s="9">
        <v>83566.5</v>
      </c>
      <c r="D139" s="8" t="s">
        <v>4</v>
      </c>
      <c r="E139" s="8" t="s">
        <v>7</v>
      </c>
    </row>
    <row r="140" spans="1:5" ht="12" customHeight="1">
      <c r="A140" s="3"/>
      <c r="B140" s="4"/>
      <c r="C140" s="9">
        <v>3868</v>
      </c>
      <c r="D140" s="8" t="s">
        <v>27</v>
      </c>
      <c r="E140" s="8" t="s">
        <v>7</v>
      </c>
    </row>
    <row r="141" spans="1:5" ht="12" customHeight="1">
      <c r="A141" s="3"/>
      <c r="B141" s="4"/>
      <c r="C141" s="9">
        <v>13062</v>
      </c>
      <c r="D141" s="8" t="s">
        <v>13</v>
      </c>
      <c r="E141" s="8" t="s">
        <v>12</v>
      </c>
    </row>
    <row r="142" spans="1:5" ht="12" customHeight="1">
      <c r="A142" s="3"/>
      <c r="B142" s="4"/>
      <c r="C142" s="9">
        <v>30148.95</v>
      </c>
      <c r="D142" s="8" t="s">
        <v>13</v>
      </c>
      <c r="E142" s="8" t="s">
        <v>50</v>
      </c>
    </row>
    <row r="143" spans="1:5" ht="12" customHeight="1">
      <c r="A143" s="3"/>
      <c r="B143" s="4"/>
      <c r="C143" s="9">
        <v>200.99</v>
      </c>
      <c r="D143" s="8" t="s">
        <v>13</v>
      </c>
      <c r="E143" s="8" t="s">
        <v>51</v>
      </c>
    </row>
    <row r="144" spans="1:5" ht="12" customHeight="1">
      <c r="A144" s="3"/>
      <c r="B144" s="4"/>
      <c r="C144" s="15">
        <v>4780</v>
      </c>
      <c r="D144" s="16" t="s">
        <v>129</v>
      </c>
      <c r="E144" s="16" t="s">
        <v>132</v>
      </c>
    </row>
    <row r="145" spans="1:5" ht="12" customHeight="1">
      <c r="A145" s="3"/>
      <c r="B145" s="4"/>
      <c r="C145" s="15">
        <v>-4780</v>
      </c>
      <c r="D145" s="16" t="s">
        <v>129</v>
      </c>
      <c r="E145" s="16" t="s">
        <v>132</v>
      </c>
    </row>
    <row r="146" spans="1:5" ht="12" customHeight="1">
      <c r="A146" s="3"/>
      <c r="B146" s="4"/>
      <c r="C146" s="15">
        <v>4780</v>
      </c>
      <c r="D146" s="16" t="s">
        <v>129</v>
      </c>
      <c r="E146" s="16" t="s">
        <v>132</v>
      </c>
    </row>
    <row r="147" spans="1:5" ht="12" customHeight="1">
      <c r="A147" s="3"/>
      <c r="B147" s="4"/>
      <c r="C147" s="15">
        <v>29999</v>
      </c>
      <c r="D147" s="16" t="s">
        <v>52</v>
      </c>
      <c r="E147" s="16" t="s">
        <v>133</v>
      </c>
    </row>
    <row r="148" spans="1:5" ht="12" customHeight="1">
      <c r="A148" s="3"/>
      <c r="B148" s="4"/>
      <c r="C148" s="15">
        <v>25000</v>
      </c>
      <c r="D148" s="16" t="s">
        <v>69</v>
      </c>
      <c r="E148" s="16" t="s">
        <v>134</v>
      </c>
    </row>
    <row r="149" spans="1:5" ht="12" customHeight="1">
      <c r="A149" s="3" t="s">
        <v>3</v>
      </c>
      <c r="B149" s="5">
        <f>SUM(B136:B136)</f>
        <v>271925</v>
      </c>
      <c r="C149" s="12">
        <f>SUM(C136:C148)</f>
        <v>304621.24</v>
      </c>
      <c r="D149" s="13"/>
      <c r="E149" s="14"/>
    </row>
    <row r="150" spans="1:5" ht="12" customHeight="1">
      <c r="A150" s="18" t="s">
        <v>44</v>
      </c>
      <c r="B150" s="19"/>
      <c r="C150" s="6">
        <f>C135+B149-C149</f>
        <v>191886.31000000006</v>
      </c>
      <c r="D150" s="7"/>
      <c r="E150" s="2"/>
    </row>
    <row r="153" ht="12.75">
      <c r="B153" s="1" t="s">
        <v>11</v>
      </c>
    </row>
  </sheetData>
  <mergeCells count="14">
    <mergeCell ref="A150:B150"/>
    <mergeCell ref="A2:E3"/>
    <mergeCell ref="A97:B97"/>
    <mergeCell ref="A5:B5"/>
    <mergeCell ref="A44:B44"/>
    <mergeCell ref="A16:B16"/>
    <mergeCell ref="A29:B29"/>
    <mergeCell ref="A111:B111"/>
    <mergeCell ref="A119:B119"/>
    <mergeCell ref="A135:B135"/>
    <mergeCell ref="A64:B64"/>
    <mergeCell ref="A78:B78"/>
    <mergeCell ref="A88:B88"/>
    <mergeCell ref="A100:B10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1-пк</cp:lastModifiedBy>
  <cp:lastPrinted>2016-09-15T03:45:31Z</cp:lastPrinted>
  <dcterms:created xsi:type="dcterms:W3CDTF">1996-10-08T23:32:33Z</dcterms:created>
  <dcterms:modified xsi:type="dcterms:W3CDTF">2024-02-13T03:53:11Z</dcterms:modified>
  <cp:category/>
  <cp:version/>
  <cp:contentType/>
  <cp:contentStatus/>
</cp:coreProperties>
</file>